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Расходы субъект" sheetId="1" state="visible" r:id="rId1"/>
  </sheets>
  <definedNames>
    <definedName name="_xlnm._FilterDatabase" localSheetId="0" hidden="1">'Расходы субъект'!$A$4:$F$87</definedName>
    <definedName name="Print_Titles" localSheetId="0" hidden="0">'Расходы субъект'!$3:$4</definedName>
    <definedName name="_xlnm.Print_Area" localSheetId="0">'Расходы субъект'!$A$1:$F$87</definedName>
    <definedName name="_xlnm._FilterDatabase" localSheetId="0" hidden="1">'Расходы субъект'!$A$4:$F$87</definedName>
  </definedNames>
  <calcPr/>
</workbook>
</file>

<file path=xl/sharedStrings.xml><?xml version="1.0" encoding="utf-8"?>
<sst xmlns="http://schemas.openxmlformats.org/spreadsheetml/2006/main" count="106" uniqueCount="106">
  <si>
    <t xml:space="preserve">Расходы областного бюджета за 1 полугодие 2025 года</t>
  </si>
  <si>
    <t xml:space="preserve">(тыс. рублей)</t>
  </si>
  <si>
    <t>Раз-дел</t>
  </si>
  <si>
    <t>Под-раз-дел</t>
  </si>
  <si>
    <t xml:space="preserve">Наименование показателя</t>
  </si>
  <si>
    <t xml:space="preserve">Бюджетные ассигнования, утвержденные в сводной бюджетной росписи на 01.07.2025</t>
  </si>
  <si>
    <t>Исполнено</t>
  </si>
  <si>
    <t xml:space="preserve">Процент исполнения</t>
  </si>
  <si>
    <t>01</t>
  </si>
  <si>
    <t>00</t>
  </si>
  <si>
    <t xml:space="preserve">ОБЩЕГОСУДАРСТВЕННЫЕ ВОПРОСЫ</t>
  </si>
  <si>
    <t>02</t>
  </si>
  <si>
    <t xml:space="preserve">Функционирование высшего должностного лица субъекта Российской Федерации и муниципального образования</t>
  </si>
  <si>
    <t>03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</si>
  <si>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</si>
  <si>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</si>
  <si>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</si>
  <si>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05</t>
  </si>
  <si>
    <t xml:space="preserve">Судебная система</t>
  </si>
  <si>
    <t>06</t>
  </si>
  <si>
    <t xml:space="preserve">Обеспечение деятельности финансовых, налоговых и таможенных органов и органов финансового (финансово-бюджетного) надзора</t>
  </si>
  <si>
    <t>07</t>
  </si>
  <si>
    <t xml:space="preserve">Обеспечение проведения выборов и референдумов</t>
  </si>
  <si>
    <t>11</t>
  </si>
  <si>
    <t xml:space="preserve">Резервные фонды</t>
  </si>
  <si>
    <t>12</t>
  </si>
  <si>
    <t xml:space="preserve">Прикладные научные исследования в области общегосударственных вопросов</t>
  </si>
  <si>
    <t>13</t>
  </si>
  <si>
    <t xml:space="preserve">Другие общегосударственные вопросы</t>
  </si>
  <si>
    <t xml:space="preserve">НАЦИОНАЛЬНАЯ ОБОРОНА</t>
  </si>
  <si>
    <t xml:space="preserve">Мобилизационная и вневойсковая подготовка</t>
  </si>
  <si>
    <t xml:space="preserve">Мобилизационная подготовка экономики</t>
  </si>
  <si>
    <t xml:space="preserve">НАЦИОНАЛЬНАЯ БЕЗОПАСНОСТЬ И ПРАВООХРАНИТЕЛЬНАЯ ДЕЯТЕЛЬНОСТЬ</t>
  </si>
  <si>
    <t xml:space="preserve">Органы юстиции</t>
  </si>
  <si>
    <t>09</t>
  </si>
  <si>
    <t xml:space="preserve">Защита населения и территории от чрезвычайных ситуаций природного и техногенного характера, гражданская оборона</t>
  </si>
  <si>
    <t>10</t>
  </si>
  <si>
    <t xml:space="preserve">Обеспечение пожарной безопасности</t>
  </si>
  <si>
    <t>14</t>
  </si>
  <si>
    <t xml:space="preserve">Другие вопросы в области национальной безопасности и правоохранительной деятельности</t>
  </si>
  <si>
    <t xml:space="preserve">НАЦИОНАЛЬНАЯ ЭКОНОМИКА</t>
  </si>
  <si>
    <t xml:space="preserve">Общеэкономические вопросы</t>
  </si>
  <si>
    <t xml:space="preserve">Топливно-энергетический комплекс</t>
  </si>
  <si>
    <t xml:space="preserve">Воспроизводство минерально-сырьевой базы</t>
  </si>
  <si>
    <t xml:space="preserve">Сельское хозяйство и рыболовство</t>
  </si>
  <si>
    <t xml:space="preserve">Водное хозяйство</t>
  </si>
  <si>
    <t xml:space="preserve">Лесное хозяйство</t>
  </si>
  <si>
    <t>08</t>
  </si>
  <si>
    <t>Транспорт</t>
  </si>
  <si>
    <t xml:space="preserve">Дорожное хозяйство (дорожные фонды)</t>
  </si>
  <si>
    <t xml:space="preserve">Связь и информатика</t>
  </si>
  <si>
    <t xml:space="preserve">Другие вопросы в области национальной экономики</t>
  </si>
  <si>
    <t xml:space="preserve">ЖИЛИЩНО-КОММУНАЛЬНОЕ ХОЗЯЙСТВО</t>
  </si>
  <si>
    <t xml:space="preserve">Жилищное хозяйство</t>
  </si>
  <si>
    <t xml:space="preserve">Коммунальное хозяйство</t>
  </si>
  <si>
    <t>Благоустройство</t>
  </si>
  <si>
    <t xml:space="preserve">Другие вопросы в области жилищно-коммунального хозяйства</t>
  </si>
  <si>
    <t xml:space="preserve">ОХРАНА ОКРУЖАЮЩЕЙ СРЕДЫ</t>
  </si>
  <si>
    <t xml:space="preserve">Экологический контроль</t>
  </si>
  <si>
    <t xml:space="preserve">Охрана объектов растительного и животного мира и среды их обитания</t>
  </si>
  <si>
    <t xml:space="preserve">Другие вопросы в области охраны окружающей среды</t>
  </si>
  <si>
    <t>ОБРАЗОВАНИЕ</t>
  </si>
  <si>
    <t xml:space="preserve">Дошкольное образование</t>
  </si>
  <si>
    <t xml:space="preserve">Общее образование</t>
  </si>
  <si>
    <t xml:space="preserve">Дополнительное образование</t>
  </si>
  <si>
    <t xml:space="preserve">Среднее профессиональное образование</t>
  </si>
  <si>
    <t xml:space="preserve">Профессиональная подготовка, переподготовка и повышение квалификации</t>
  </si>
  <si>
    <t xml:space="preserve">Высшее и послевузовское профессиональное образование</t>
  </si>
  <si>
    <t xml:space="preserve">Молодежная политика и оздоровление детей</t>
  </si>
  <si>
    <t xml:space="preserve">Другие вопросы в области образования</t>
  </si>
  <si>
    <t xml:space="preserve">КУЛЬТУРА, КИНЕМАТОГРАФИЯ</t>
  </si>
  <si>
    <t>Культура</t>
  </si>
  <si>
    <t>Кинематография</t>
  </si>
  <si>
    <t xml:space="preserve">Другие вопросы в области культуры, кинематографии</t>
  </si>
  <si>
    <t>ЗДРАВООХРАНЕНИЕ</t>
  </si>
  <si>
    <t xml:space="preserve">Стационарная медицинская помощь</t>
  </si>
  <si>
    <t xml:space="preserve">Амбулаторная помощь</t>
  </si>
  <si>
    <t xml:space="preserve">Медицинская помощь в дневных стационарах всех типов</t>
  </si>
  <si>
    <t xml:space="preserve">Скорая медицинская помощь</t>
  </si>
  <si>
    <t xml:space="preserve">Санаторно-оздоровительная помощь</t>
  </si>
  <si>
    <t xml:space="preserve">Заготовка, переработка, хранение и обеспечение безопасности донорской крови и ее компонентов</t>
  </si>
  <si>
    <t xml:space="preserve">Санитарно-эпидемиологическое благополучие</t>
  </si>
  <si>
    <t xml:space="preserve">Другие вопросы в области здравоохранения</t>
  </si>
  <si>
    <t xml:space="preserve">СОЦИАЛЬНАЯ ПОЛИТИКА</t>
  </si>
  <si>
    <t xml:space="preserve">Пенсионное обеспечение</t>
  </si>
  <si>
    <t xml:space="preserve">Социальное обслуживание населения</t>
  </si>
  <si>
    <t xml:space="preserve">Социальное обеспечение населения</t>
  </si>
  <si>
    <t xml:space="preserve">Охрана семьи и детства</t>
  </si>
  <si>
    <t xml:space="preserve">Другие вопросы в области социальной политики</t>
  </si>
  <si>
    <t xml:space="preserve">ФИЗИЧЕСКАЯ КУЛЬТУРА И СПОРТ</t>
  </si>
  <si>
    <t xml:space="preserve">Физическая культура</t>
  </si>
  <si>
    <t xml:space="preserve">Массовый спорт</t>
  </si>
  <si>
    <t xml:space="preserve">Спорт высших достижений</t>
  </si>
  <si>
    <t xml:space="preserve">Другие вопросы в области физической культуры и спорта</t>
  </si>
  <si>
    <t xml:space="preserve">СРЕДСТВА МАССОВОЙ ИНФОРМАЦИИ</t>
  </si>
  <si>
    <t xml:space="preserve">Телевидение и радиовещание</t>
  </si>
  <si>
    <t xml:space="preserve">Периодическая печать и издательства</t>
  </si>
  <si>
    <t xml:space="preserve">Другие вопросы в области средств массовой информации</t>
  </si>
  <si>
    <t xml:space="preserve">ОБСЛУЖИВАНИЕ ГОСУДАРСТВЕННОГО И МУНИЦИПАЛЬНОГО ДОЛГА</t>
  </si>
  <si>
    <t xml:space="preserve">Обслуживание государственного (муниципального) внутреннего долга</t>
  </si>
  <si>
    <t xml:space="preserve">Обслуживание государственного (муниципального) внешнего долга</t>
  </si>
  <si>
    <t xml:space="preserve">МЕЖБЮДЖЕТНЫЕ ТРАНСФЕРТЫ ОБЩЕГО ХАРАКТЕРА БЮДЖЕТАМ СУБЪЕКТОВ РОССИЙСКОЙ ФЕДЕРАЦИИ И МУНИЦИПАЛЬНЫХ ОБРАЗОВАНИЙ</t>
  </si>
  <si>
    <t xml:space="preserve">Дотации на выравнивание бюджетной обеспеченности субъектов Российской Федерации и муниципальных образований</t>
  </si>
  <si>
    <t xml:space="preserve">Иные дотации</t>
  </si>
  <si>
    <t xml:space="preserve">Прочие межбюджетные трансферты общего характера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</si>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</sst>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0000"/>
    <numFmt numFmtId="161" formatCode="&quot;₽&quot;###,##0.00"/>
  </numFmts>
  <fonts count="8">
    <font>
      <sz val="11.000000"/>
      <color theme="1"/>
      <name val="Calibri"/>
      <scheme val="minor"/>
    </font>
    <font>
      <sz val="11.000000"/>
      <color theme="1"/>
      <name val="Times New Roman"/>
    </font>
    <font>
      <sz val="16.000000"/>
      <color theme="1"/>
      <name val="Times New Roman"/>
    </font>
    <font>
      <sz val="14.000000"/>
      <color theme="1"/>
      <name val="Times New Roman"/>
    </font>
    <font>
      <sz val="12.000000"/>
      <name val="Times New Roman"/>
    </font>
    <font>
      <b/>
      <sz val="12.000000"/>
      <color theme="1"/>
      <name val="Times New Roman"/>
    </font>
    <font>
      <b/>
      <sz val="12.000000"/>
      <name val="Times New Roman"/>
    </font>
    <font>
      <sz val="12.00000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0" fillId="0" borderId="0" numFmtId="9" applyNumberFormat="1" applyFont="0" applyFill="0" applyBorder="0" applyProtection="0"/>
  </cellStyleXfs>
  <cellXfs count="23">
    <xf fontId="0" fillId="0" borderId="0" numFmtId="0" xfId="0"/>
    <xf fontId="1" fillId="0" borderId="0" numFmtId="0" xfId="0" applyFont="1"/>
    <xf fontId="2" fillId="0" borderId="0" numFmtId="0" xfId="0" applyFont="1" applyAlignment="1">
      <alignment horizontal="center" vertical="center" wrapText="1"/>
    </xf>
    <xf fontId="3" fillId="0" borderId="0" numFmtId="0" xfId="0" applyFont="1" applyAlignment="1">
      <alignment horizontal="center" vertical="center"/>
    </xf>
    <xf fontId="1" fillId="0" borderId="0" numFmtId="0" xfId="0" applyFont="1" applyAlignment="1">
      <alignment horizontal="right"/>
    </xf>
    <xf fontId="1" fillId="0" borderId="0" numFmtId="0" xfId="0" applyFont="1" applyAlignment="1">
      <alignment horizontal="center" vertical="center"/>
    </xf>
    <xf fontId="4" fillId="0" borderId="1" numFmtId="0" xfId="0" applyFont="1" applyBorder="1" applyAlignment="1">
      <alignment horizontal="center" vertical="center" wrapText="1"/>
    </xf>
    <xf fontId="4" fillId="0" borderId="1" numFmtId="160" xfId="0" applyNumberFormat="1" applyFont="1" applyBorder="1" applyAlignment="1">
      <alignment horizontal="center" vertical="center" wrapText="1"/>
    </xf>
    <xf fontId="4" fillId="0" borderId="1" numFmtId="3" xfId="0" applyNumberFormat="1" applyFont="1" applyBorder="1" applyAlignment="1">
      <alignment horizontal="center" vertical="center" wrapText="1"/>
    </xf>
    <xf fontId="5" fillId="0" borderId="1" numFmtId="0" xfId="0" applyFont="1" applyBorder="1" applyAlignment="1">
      <alignment horizontal="center" vertical="center"/>
    </xf>
    <xf fontId="6" fillId="0" borderId="1" numFmtId="161" xfId="0" applyNumberFormat="1" applyFont="1" applyBorder="1" applyAlignment="1">
      <alignment horizontal="left" vertical="top" wrapText="1"/>
    </xf>
    <xf fontId="6" fillId="0" borderId="1" numFmtId="4" xfId="0" applyNumberFormat="1" applyFont="1" applyBorder="1" applyAlignment="1">
      <alignment horizontal="right" wrapText="1"/>
    </xf>
    <xf fontId="6" fillId="0" borderId="1" numFmtId="2" xfId="1" applyNumberFormat="1" applyFont="1" applyBorder="1" applyAlignment="1">
      <alignment horizontal="right" wrapText="1"/>
    </xf>
    <xf fontId="7" fillId="0" borderId="1" numFmtId="0" xfId="0" applyFont="1" applyBorder="1" applyAlignment="1">
      <alignment horizontal="center" vertical="center"/>
    </xf>
    <xf fontId="4" fillId="0" borderId="1" numFmtId="161" xfId="0" applyNumberFormat="1" applyFont="1" applyBorder="1" applyAlignment="1">
      <alignment horizontal="left" vertical="top" wrapText="1"/>
    </xf>
    <xf fontId="4" fillId="0" borderId="1" numFmtId="4" xfId="0" applyNumberFormat="1" applyFont="1" applyBorder="1" applyAlignment="1">
      <alignment horizontal="right" wrapText="1"/>
    </xf>
    <xf fontId="4" fillId="0" borderId="1" numFmtId="2" xfId="1" applyNumberFormat="1" applyFont="1" applyBorder="1" applyAlignment="1">
      <alignment horizontal="right" wrapText="1"/>
    </xf>
    <xf fontId="1" fillId="2" borderId="0" numFmtId="0" xfId="0" applyFont="1" applyFill="1"/>
    <xf fontId="7" fillId="0" borderId="1" numFmtId="49" xfId="0" applyNumberFormat="1" applyFont="1" applyBorder="1" applyAlignment="1">
      <alignment horizontal="center" vertical="center"/>
    </xf>
    <xf fontId="5" fillId="0" borderId="0" numFmtId="0" xfId="0" applyFont="1"/>
    <xf fontId="5" fillId="0" borderId="1" numFmtId="0" xfId="0" applyFont="1" applyBorder="1"/>
    <xf fontId="5" fillId="0" borderId="1" numFmtId="0" xfId="0" applyFont="1" applyBorder="1" applyAlignment="1">
      <alignment horizontal="left"/>
    </xf>
    <xf fontId="1" fillId="0" borderId="0" numFmtId="4" xfId="0" applyNumberFormat="1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3">
    <outlinePr applyStyles="0" summaryBelow="1" summaryRight="1" showOutlineSymbols="1"/>
    <pageSetUpPr autoPageBreaks="1" fitToPage="1"/>
  </sheetPr>
  <sheetViews>
    <sheetView view="pageBreakPreview" zoomScale="100" workbookViewId="0">
      <selection activeCell="E7" activeCellId="0" sqref="E7"/>
    </sheetView>
  </sheetViews>
  <sheetFormatPr defaultColWidth="9.140625" defaultRowHeight="14.25"/>
  <cols>
    <col customWidth="1" min="1" max="1" style="1" width="5.42578125"/>
    <col customWidth="1" min="2" max="2" style="1" width="4.5703125"/>
    <col customWidth="1" min="3" max="3" style="1" width="74.7109375"/>
    <col customWidth="1" min="4" max="4" style="1" width="20.7109375"/>
    <col customWidth="1" min="5" max="5" style="1" width="17.5703125"/>
    <col bestFit="1" customWidth="1" min="6" max="6" style="1" width="13.5703125"/>
    <col min="7" max="16384" style="1" width="9.140625"/>
  </cols>
  <sheetData>
    <row r="1" ht="20.25">
      <c r="A1" s="2" t="s">
        <v>0</v>
      </c>
      <c r="B1" s="2"/>
      <c r="C1" s="2"/>
      <c r="D1" s="2"/>
      <c r="E1" s="2"/>
      <c r="F1" s="2"/>
    </row>
    <row r="2" s="3" customFormat="1" ht="18.75">
      <c r="D2" s="3"/>
      <c r="E2" s="3"/>
      <c r="F2" s="4" t="s">
        <v>1</v>
      </c>
    </row>
    <row r="3" s="5" customFormat="1" ht="90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</row>
    <row r="4" ht="15">
      <c r="A4" s="8">
        <v>1</v>
      </c>
      <c r="B4" s="8">
        <v>2</v>
      </c>
      <c r="C4" s="8">
        <v>3</v>
      </c>
      <c r="D4" s="8">
        <v>4</v>
      </c>
      <c r="E4" s="8">
        <v>5</v>
      </c>
      <c r="F4" s="8">
        <v>6</v>
      </c>
    </row>
    <row r="5" ht="15">
      <c r="A5" s="9" t="s">
        <v>8</v>
      </c>
      <c r="B5" s="9" t="s">
        <v>9</v>
      </c>
      <c r="C5" s="10" t="s">
        <v>10</v>
      </c>
      <c r="D5" s="11">
        <v>5715188.3907700004</v>
      </c>
      <c r="E5" s="11">
        <v>1484850.64628</v>
      </c>
      <c r="F5" s="12">
        <f t="shared" ref="F5:F14" si="0">IF(OR(E5&lt;=0,D5&lt;=0),"",(E5/D5%))</f>
        <v>25.980782167706426</v>
      </c>
    </row>
    <row r="6" ht="30">
      <c r="A6" s="13" t="s">
        <v>8</v>
      </c>
      <c r="B6" s="13" t="s">
        <v>11</v>
      </c>
      <c r="C6" s="14" t="s">
        <v>12</v>
      </c>
      <c r="D6" s="15">
        <v>8622.7999999999993</v>
      </c>
      <c r="E6" s="15">
        <v>4922.3543200000004</v>
      </c>
      <c r="F6" s="16">
        <f t="shared" si="0"/>
        <v>57.085335621839782</v>
      </c>
    </row>
    <row r="7" ht="45">
      <c r="A7" s="13" t="s">
        <v>8</v>
      </c>
      <c r="B7" s="13" t="s">
        <v>13</v>
      </c>
      <c r="C7" s="14" t="s">
        <v>14</v>
      </c>
      <c r="D7" s="15">
        <v>286815.5</v>
      </c>
      <c r="E7" s="15">
        <v>131967.61223999999</v>
      </c>
      <c r="F7" s="16">
        <f t="shared" si="0"/>
        <v>46.011325134101881</v>
      </c>
    </row>
    <row r="8" ht="45">
      <c r="A8" s="13" t="s">
        <v>8</v>
      </c>
      <c r="B8" s="13" t="s">
        <v>15</v>
      </c>
      <c r="C8" s="14" t="s">
        <v>16</v>
      </c>
      <c r="D8" s="15">
        <v>268326.90000000002</v>
      </c>
      <c r="E8" s="15">
        <v>124453.63029</v>
      </c>
      <c r="F8" s="16">
        <f t="shared" si="0"/>
        <v>46.381346890677001</v>
      </c>
    </row>
    <row r="9" ht="15">
      <c r="A9" s="13" t="s">
        <v>8</v>
      </c>
      <c r="B9" s="13" t="s">
        <v>17</v>
      </c>
      <c r="C9" s="14" t="s">
        <v>18</v>
      </c>
      <c r="D9" s="15">
        <v>770671.5</v>
      </c>
      <c r="E9" s="15">
        <v>318771.19731000002</v>
      </c>
      <c r="F9" s="16">
        <f t="shared" si="0"/>
        <v>41.36278522171898</v>
      </c>
    </row>
    <row r="10" ht="30">
      <c r="A10" s="13" t="s">
        <v>8</v>
      </c>
      <c r="B10" s="13" t="s">
        <v>19</v>
      </c>
      <c r="C10" s="14" t="s">
        <v>20</v>
      </c>
      <c r="D10" s="15">
        <v>329426.09999999998</v>
      </c>
      <c r="E10" s="15">
        <v>152274.59252999999</v>
      </c>
      <c r="F10" s="16">
        <f t="shared" si="0"/>
        <v>46.224204011157582</v>
      </c>
    </row>
    <row r="11" ht="15">
      <c r="A11" s="13" t="s">
        <v>8</v>
      </c>
      <c r="B11" s="13" t="s">
        <v>21</v>
      </c>
      <c r="C11" s="14" t="s">
        <v>22</v>
      </c>
      <c r="D11" s="15">
        <v>478378.09999999998</v>
      </c>
      <c r="E11" s="15">
        <v>48779.43705</v>
      </c>
      <c r="F11" s="16">
        <f t="shared" si="0"/>
        <v>10.196837407481656</v>
      </c>
    </row>
    <row r="12" ht="15">
      <c r="A12" s="13" t="s">
        <v>8</v>
      </c>
      <c r="B12" s="13" t="s">
        <v>23</v>
      </c>
      <c r="C12" s="14" t="s">
        <v>24</v>
      </c>
      <c r="D12" s="15">
        <v>138682.076</v>
      </c>
      <c r="E12" s="15">
        <v>0</v>
      </c>
      <c r="F12" s="16" t="str">
        <f t="shared" si="0"/>
        <v/>
      </c>
    </row>
    <row r="13" ht="30">
      <c r="A13" s="13" t="s">
        <v>8</v>
      </c>
      <c r="B13" s="13" t="s">
        <v>25</v>
      </c>
      <c r="C13" s="14" t="s">
        <v>26</v>
      </c>
      <c r="D13" s="15">
        <v>15100</v>
      </c>
      <c r="E13" s="15">
        <v>8180.0609999999997</v>
      </c>
      <c r="F13" s="16">
        <f t="shared" si="0"/>
        <v>54.172589403973511</v>
      </c>
    </row>
    <row r="14" ht="15">
      <c r="A14" s="13" t="s">
        <v>8</v>
      </c>
      <c r="B14" s="13" t="s">
        <v>27</v>
      </c>
      <c r="C14" s="14" t="s">
        <v>28</v>
      </c>
      <c r="D14" s="15">
        <v>3419165.4147700001</v>
      </c>
      <c r="E14" s="15">
        <v>695501.76153999998</v>
      </c>
      <c r="F14" s="16">
        <f t="shared" si="0"/>
        <v>20.341272713381869</v>
      </c>
    </row>
    <row r="15" s="17" customFormat="1" ht="15">
      <c r="A15" s="9" t="s">
        <v>11</v>
      </c>
      <c r="B15" s="9" t="s">
        <v>9</v>
      </c>
      <c r="C15" s="10" t="s">
        <v>29</v>
      </c>
      <c r="D15" s="11">
        <v>117140.8</v>
      </c>
      <c r="E15" s="11">
        <v>53412.354240000001</v>
      </c>
      <c r="F15" s="12">
        <f t="shared" ref="F15:F78" si="1">IF(OR(E15&lt;=0,D15&lt;=0),"",(E15/D15%))</f>
        <v>45.596712878860309</v>
      </c>
      <c r="G15" s="1"/>
    </row>
    <row r="16" s="17" customFormat="1" ht="15">
      <c r="A16" s="13" t="s">
        <v>11</v>
      </c>
      <c r="B16" s="13" t="s">
        <v>13</v>
      </c>
      <c r="C16" s="14" t="s">
        <v>30</v>
      </c>
      <c r="D16" s="15">
        <v>107140.8</v>
      </c>
      <c r="E16" s="15">
        <v>48212.354240000001</v>
      </c>
      <c r="F16" s="16">
        <f t="shared" si="1"/>
        <v>44.999061272643097</v>
      </c>
      <c r="G16" s="1"/>
    </row>
    <row r="17" s="17" customFormat="1" ht="15">
      <c r="A17" s="13" t="s">
        <v>11</v>
      </c>
      <c r="B17" s="13" t="s">
        <v>15</v>
      </c>
      <c r="C17" s="14" t="s">
        <v>31</v>
      </c>
      <c r="D17" s="15">
        <v>10000</v>
      </c>
      <c r="E17" s="15">
        <v>5200</v>
      </c>
      <c r="F17" s="16">
        <f t="shared" si="1"/>
        <v>52</v>
      </c>
      <c r="G17" s="1"/>
    </row>
    <row r="18" s="17" customFormat="1" ht="30">
      <c r="A18" s="9" t="s">
        <v>13</v>
      </c>
      <c r="B18" s="9" t="s">
        <v>9</v>
      </c>
      <c r="C18" s="10" t="s">
        <v>32</v>
      </c>
      <c r="D18" s="11">
        <v>1007513</v>
      </c>
      <c r="E18" s="11">
        <v>497058.46025999996</v>
      </c>
      <c r="F18" s="12">
        <f t="shared" si="1"/>
        <v>49.335190737985513</v>
      </c>
      <c r="G18" s="1"/>
    </row>
    <row r="19" s="17" customFormat="1" ht="15">
      <c r="A19" s="13" t="s">
        <v>13</v>
      </c>
      <c r="B19" s="13" t="s">
        <v>15</v>
      </c>
      <c r="C19" s="14" t="s">
        <v>33</v>
      </c>
      <c r="D19" s="15">
        <v>161701.5</v>
      </c>
      <c r="E19" s="15">
        <v>77423.646760000003</v>
      </c>
      <c r="F19" s="16">
        <f t="shared" si="1"/>
        <v>47.880598980219723</v>
      </c>
      <c r="G19" s="1"/>
    </row>
    <row r="20" s="17" customFormat="1" ht="30">
      <c r="A20" s="13" t="s">
        <v>13</v>
      </c>
      <c r="B20" s="13" t="s">
        <v>34</v>
      </c>
      <c r="C20" s="14" t="s">
        <v>35</v>
      </c>
      <c r="D20" s="15">
        <v>11520.4</v>
      </c>
      <c r="E20" s="15">
        <v>6317.73837</v>
      </c>
      <c r="F20" s="16">
        <f t="shared" si="1"/>
        <v>54.83957475434881</v>
      </c>
      <c r="G20" s="1"/>
    </row>
    <row r="21" s="17" customFormat="1" ht="15">
      <c r="A21" s="13" t="s">
        <v>13</v>
      </c>
      <c r="B21" s="13" t="s">
        <v>36</v>
      </c>
      <c r="C21" s="14" t="s">
        <v>37</v>
      </c>
      <c r="D21" s="15">
        <v>832941.09999999998</v>
      </c>
      <c r="E21" s="15">
        <v>412956.61020999996</v>
      </c>
      <c r="F21" s="16">
        <f t="shared" si="1"/>
        <v>49.578128658797119</v>
      </c>
      <c r="G21" s="1"/>
    </row>
    <row r="22" s="17" customFormat="1" ht="30">
      <c r="A22" s="13" t="s">
        <v>13</v>
      </c>
      <c r="B22" s="13" t="s">
        <v>38</v>
      </c>
      <c r="C22" s="14" t="s">
        <v>39</v>
      </c>
      <c r="D22" s="15">
        <v>1350</v>
      </c>
      <c r="E22" s="15">
        <v>360.46492000000001</v>
      </c>
      <c r="F22" s="16">
        <f t="shared" si="1"/>
        <v>26.701105185185185</v>
      </c>
      <c r="G22" s="1"/>
    </row>
    <row r="23" s="17" customFormat="1" ht="15">
      <c r="A23" s="9" t="s">
        <v>15</v>
      </c>
      <c r="B23" s="9" t="s">
        <v>9</v>
      </c>
      <c r="C23" s="10" t="s">
        <v>40</v>
      </c>
      <c r="D23" s="11">
        <v>36347636.140000001</v>
      </c>
      <c r="E23" s="11">
        <v>14680920.392729999</v>
      </c>
      <c r="F23" s="12">
        <f t="shared" si="1"/>
        <v>40.390303061755034</v>
      </c>
      <c r="G23" s="1"/>
    </row>
    <row r="24" s="17" customFormat="1" ht="15">
      <c r="A24" s="13" t="s">
        <v>15</v>
      </c>
      <c r="B24" s="13" t="s">
        <v>8</v>
      </c>
      <c r="C24" s="14" t="s">
        <v>41</v>
      </c>
      <c r="D24" s="15">
        <v>1198979.2</v>
      </c>
      <c r="E24" s="15">
        <v>285734.18647000002</v>
      </c>
      <c r="F24" s="16">
        <f t="shared" si="1"/>
        <v>23.831454830075455</v>
      </c>
      <c r="G24" s="1"/>
    </row>
    <row r="25" s="17" customFormat="1" ht="15">
      <c r="A25" s="13" t="s">
        <v>15</v>
      </c>
      <c r="B25" s="13" t="s">
        <v>11</v>
      </c>
      <c r="C25" s="14" t="s">
        <v>42</v>
      </c>
      <c r="D25" s="15">
        <v>173036.79999999999</v>
      </c>
      <c r="E25" s="15">
        <v>46847.854890000002</v>
      </c>
      <c r="F25" s="16">
        <f t="shared" si="1"/>
        <v>27.073925829650111</v>
      </c>
      <c r="G25" s="1"/>
    </row>
    <row r="26" s="17" customFormat="1" ht="15">
      <c r="A26" s="13" t="s">
        <v>15</v>
      </c>
      <c r="B26" s="13" t="s">
        <v>15</v>
      </c>
      <c r="C26" s="14" t="s">
        <v>43</v>
      </c>
      <c r="D26" s="15">
        <v>10692.5</v>
      </c>
      <c r="E26" s="15">
        <v>9142.7953000000016</v>
      </c>
      <c r="F26" s="16">
        <f t="shared" si="1"/>
        <v>85.5066195931728</v>
      </c>
      <c r="G26" s="1"/>
    </row>
    <row r="27" s="17" customFormat="1" ht="15">
      <c r="A27" s="13" t="s">
        <v>15</v>
      </c>
      <c r="B27" s="13" t="s">
        <v>17</v>
      </c>
      <c r="C27" s="14" t="s">
        <v>44</v>
      </c>
      <c r="D27" s="15">
        <v>4974690.04</v>
      </c>
      <c r="E27" s="15">
        <v>2224584.6370700002</v>
      </c>
      <c r="F27" s="16">
        <f t="shared" si="1"/>
        <v>44.718055178971518</v>
      </c>
      <c r="G27" s="1"/>
    </row>
    <row r="28" s="17" customFormat="1" ht="15">
      <c r="A28" s="13" t="s">
        <v>15</v>
      </c>
      <c r="B28" s="13" t="s">
        <v>19</v>
      </c>
      <c r="C28" s="14" t="s">
        <v>45</v>
      </c>
      <c r="D28" s="15">
        <v>116564.10000000001</v>
      </c>
      <c r="E28" s="15">
        <v>71152.288209999999</v>
      </c>
      <c r="F28" s="16">
        <f t="shared" si="1"/>
        <v>61.041339666329506</v>
      </c>
      <c r="G28" s="1"/>
    </row>
    <row r="29" s="17" customFormat="1" ht="15">
      <c r="A29" s="13" t="s">
        <v>15</v>
      </c>
      <c r="B29" s="13" t="s">
        <v>21</v>
      </c>
      <c r="C29" s="14" t="s">
        <v>46</v>
      </c>
      <c r="D29" s="15">
        <v>472059.5</v>
      </c>
      <c r="E29" s="15">
        <v>219705.79308999999</v>
      </c>
      <c r="F29" s="16">
        <f t="shared" si="1"/>
        <v>46.541970469824243</v>
      </c>
      <c r="G29" s="1"/>
    </row>
    <row r="30" s="17" customFormat="1" ht="15">
      <c r="A30" s="13" t="s">
        <v>15</v>
      </c>
      <c r="B30" s="13" t="s">
        <v>47</v>
      </c>
      <c r="C30" s="14" t="s">
        <v>48</v>
      </c>
      <c r="D30" s="15">
        <v>1124075.8999999999</v>
      </c>
      <c r="E30" s="15">
        <v>505250.86873000005</v>
      </c>
      <c r="F30" s="16">
        <f t="shared" si="1"/>
        <v>44.94810970771637</v>
      </c>
      <c r="G30" s="1"/>
    </row>
    <row r="31" s="17" customFormat="1" ht="15">
      <c r="A31" s="13" t="s">
        <v>15</v>
      </c>
      <c r="B31" s="13" t="s">
        <v>34</v>
      </c>
      <c r="C31" s="14" t="s">
        <v>49</v>
      </c>
      <c r="D31" s="15">
        <v>24542674</v>
      </c>
      <c r="E31" s="15">
        <v>9928151.9202000014</v>
      </c>
      <c r="F31" s="16">
        <f t="shared" si="1"/>
        <v>40.452608873018491</v>
      </c>
      <c r="G31" s="1"/>
    </row>
    <row r="32" s="17" customFormat="1" ht="15">
      <c r="A32" s="13" t="s">
        <v>15</v>
      </c>
      <c r="B32" s="13" t="s">
        <v>36</v>
      </c>
      <c r="C32" s="14" t="s">
        <v>50</v>
      </c>
      <c r="D32" s="15">
        <v>1367284.2</v>
      </c>
      <c r="E32" s="15">
        <v>355784.28076999995</v>
      </c>
      <c r="F32" s="16">
        <f t="shared" si="1"/>
        <v>26.02123836214885</v>
      </c>
      <c r="G32" s="1"/>
    </row>
    <row r="33" s="17" customFormat="1" ht="15">
      <c r="A33" s="13" t="s">
        <v>15</v>
      </c>
      <c r="B33" s="13" t="s">
        <v>25</v>
      </c>
      <c r="C33" s="14" t="s">
        <v>51</v>
      </c>
      <c r="D33" s="15">
        <v>2367579.8999999999</v>
      </c>
      <c r="E33" s="15">
        <v>1034565.768</v>
      </c>
      <c r="F33" s="16">
        <f t="shared" si="1"/>
        <v>43.697184960896152</v>
      </c>
      <c r="G33" s="1"/>
    </row>
    <row r="34" s="17" customFormat="1" ht="15">
      <c r="A34" s="9" t="s">
        <v>17</v>
      </c>
      <c r="B34" s="9" t="s">
        <v>9</v>
      </c>
      <c r="C34" s="10" t="s">
        <v>52</v>
      </c>
      <c r="D34" s="11">
        <v>4744722.4603900006</v>
      </c>
      <c r="E34" s="11">
        <v>1019580.673</v>
      </c>
      <c r="F34" s="12">
        <f t="shared" si="1"/>
        <v>21.488731564631784</v>
      </c>
      <c r="G34" s="1"/>
    </row>
    <row r="35" s="17" customFormat="1" ht="15">
      <c r="A35" s="13" t="s">
        <v>17</v>
      </c>
      <c r="B35" s="13" t="s">
        <v>8</v>
      </c>
      <c r="C35" s="14" t="s">
        <v>53</v>
      </c>
      <c r="D35" s="15">
        <v>1392990.7</v>
      </c>
      <c r="E35" s="15">
        <v>409600.28314000001</v>
      </c>
      <c r="F35" s="16">
        <f t="shared" si="1"/>
        <v>29.404380312086797</v>
      </c>
      <c r="G35" s="1"/>
    </row>
    <row r="36" s="17" customFormat="1" ht="15">
      <c r="A36" s="13" t="s">
        <v>17</v>
      </c>
      <c r="B36" s="13" t="s">
        <v>11</v>
      </c>
      <c r="C36" s="14" t="s">
        <v>54</v>
      </c>
      <c r="D36" s="15">
        <v>1640347.6000000001</v>
      </c>
      <c r="E36" s="15">
        <v>213068.05041999999</v>
      </c>
      <c r="F36" s="16">
        <f t="shared" si="1"/>
        <v>12.989201216864032</v>
      </c>
      <c r="G36" s="1"/>
    </row>
    <row r="37" s="17" customFormat="1" ht="15">
      <c r="A37" s="13" t="s">
        <v>17</v>
      </c>
      <c r="B37" s="13" t="s">
        <v>13</v>
      </c>
      <c r="C37" s="14" t="s">
        <v>55</v>
      </c>
      <c r="D37" s="15">
        <v>619847.19999999995</v>
      </c>
      <c r="E37" s="15">
        <v>66651.302089999997</v>
      </c>
      <c r="F37" s="16">
        <f t="shared" si="1"/>
        <v>10.752860074224744</v>
      </c>
      <c r="G37" s="1"/>
    </row>
    <row r="38" s="17" customFormat="1" ht="15">
      <c r="A38" s="13" t="s">
        <v>17</v>
      </c>
      <c r="B38" s="13" t="s">
        <v>17</v>
      </c>
      <c r="C38" s="14" t="s">
        <v>56</v>
      </c>
      <c r="D38" s="15">
        <v>1091536.9603900001</v>
      </c>
      <c r="E38" s="15">
        <v>330261.03735</v>
      </c>
      <c r="F38" s="16">
        <f t="shared" si="1"/>
        <v>30.256514376938696</v>
      </c>
      <c r="G38" s="1"/>
    </row>
    <row r="39" s="17" customFormat="1" ht="15">
      <c r="A39" s="9" t="s">
        <v>19</v>
      </c>
      <c r="B39" s="9" t="s">
        <v>9</v>
      </c>
      <c r="C39" s="10" t="s">
        <v>57</v>
      </c>
      <c r="D39" s="11">
        <v>596011</v>
      </c>
      <c r="E39" s="11">
        <v>190230.82302000001</v>
      </c>
      <c r="F39" s="12">
        <f t="shared" si="1"/>
        <v>31.917334247186716</v>
      </c>
      <c r="G39" s="1"/>
    </row>
    <row r="40" s="17" customFormat="1" ht="15">
      <c r="A40" s="13" t="s">
        <v>19</v>
      </c>
      <c r="B40" s="13" t="s">
        <v>8</v>
      </c>
      <c r="C40" s="14" t="s">
        <v>58</v>
      </c>
      <c r="D40" s="15">
        <v>128250.7</v>
      </c>
      <c r="E40" s="15">
        <v>51406.796000000002</v>
      </c>
      <c r="F40" s="16">
        <f t="shared" si="1"/>
        <v>40.083052957995548</v>
      </c>
      <c r="G40" s="1"/>
    </row>
    <row r="41" s="17" customFormat="1" ht="15">
      <c r="A41" s="13" t="s">
        <v>19</v>
      </c>
      <c r="B41" s="13" t="s">
        <v>13</v>
      </c>
      <c r="C41" s="14" t="s">
        <v>59</v>
      </c>
      <c r="D41" s="15">
        <v>88420.600000000006</v>
      </c>
      <c r="E41" s="15">
        <v>38281.267399999997</v>
      </c>
      <c r="F41" s="16">
        <f t="shared" si="1"/>
        <v>43.294512138574035</v>
      </c>
      <c r="G41" s="1"/>
    </row>
    <row r="42" s="17" customFormat="1" ht="15">
      <c r="A42" s="13" t="s">
        <v>19</v>
      </c>
      <c r="B42" s="13" t="s">
        <v>17</v>
      </c>
      <c r="C42" s="14" t="s">
        <v>60</v>
      </c>
      <c r="D42" s="15">
        <v>379339.70000000001</v>
      </c>
      <c r="E42" s="15">
        <v>100542.75962000001</v>
      </c>
      <c r="F42" s="16">
        <f t="shared" si="1"/>
        <v>26.504676315186629</v>
      </c>
      <c r="G42" s="1"/>
    </row>
    <row r="43" s="17" customFormat="1" ht="15">
      <c r="A43" s="9" t="s">
        <v>21</v>
      </c>
      <c r="B43" s="9" t="s">
        <v>9</v>
      </c>
      <c r="C43" s="10" t="s">
        <v>61</v>
      </c>
      <c r="D43" s="11">
        <v>43200336.004839994</v>
      </c>
      <c r="E43" s="11">
        <v>22385205.034580003</v>
      </c>
      <c r="F43" s="12">
        <f t="shared" si="1"/>
        <v>51.817201218231389</v>
      </c>
      <c r="G43" s="1"/>
    </row>
    <row r="44" s="17" customFormat="1" ht="15">
      <c r="A44" s="13" t="s">
        <v>21</v>
      </c>
      <c r="B44" s="13" t="s">
        <v>8</v>
      </c>
      <c r="C44" s="14" t="s">
        <v>62</v>
      </c>
      <c r="D44" s="15">
        <v>7341043.0999999996</v>
      </c>
      <c r="E44" s="15">
        <v>3910645.9310300001</v>
      </c>
      <c r="F44" s="16">
        <f t="shared" si="1"/>
        <v>53.270984487613212</v>
      </c>
      <c r="G44" s="1"/>
    </row>
    <row r="45" s="17" customFormat="1" ht="15">
      <c r="A45" s="13" t="s">
        <v>21</v>
      </c>
      <c r="B45" s="13" t="s">
        <v>11</v>
      </c>
      <c r="C45" s="14" t="s">
        <v>63</v>
      </c>
      <c r="D45" s="15">
        <v>28121713.600000001</v>
      </c>
      <c r="E45" s="15">
        <v>14398719.419200001</v>
      </c>
      <c r="F45" s="16">
        <f t="shared" si="1"/>
        <v>51.201429699504516</v>
      </c>
      <c r="G45" s="1"/>
    </row>
    <row r="46" s="17" customFormat="1" ht="15">
      <c r="A46" s="13" t="s">
        <v>21</v>
      </c>
      <c r="B46" s="18" t="s">
        <v>13</v>
      </c>
      <c r="C46" s="14" t="s">
        <v>64</v>
      </c>
      <c r="D46" s="15">
        <v>491936.79999999999</v>
      </c>
      <c r="E46" s="15">
        <v>255964.48811999999</v>
      </c>
      <c r="F46" s="16">
        <f t="shared" si="1"/>
        <v>52.031986247013847</v>
      </c>
      <c r="G46" s="1"/>
    </row>
    <row r="47" s="17" customFormat="1" ht="15">
      <c r="A47" s="13" t="s">
        <v>21</v>
      </c>
      <c r="B47" s="13" t="s">
        <v>15</v>
      </c>
      <c r="C47" s="14" t="s">
        <v>65</v>
      </c>
      <c r="D47" s="15">
        <v>4167551.2999999998</v>
      </c>
      <c r="E47" s="15">
        <v>2360378.5199099998</v>
      </c>
      <c r="F47" s="16">
        <f t="shared" si="1"/>
        <v>56.637059750410266</v>
      </c>
      <c r="G47" s="1"/>
    </row>
    <row r="48" s="17" customFormat="1" ht="30">
      <c r="A48" s="13" t="s">
        <v>21</v>
      </c>
      <c r="B48" s="13" t="s">
        <v>17</v>
      </c>
      <c r="C48" s="14" t="s">
        <v>66</v>
      </c>
      <c r="D48" s="15">
        <v>46042.300000000003</v>
      </c>
      <c r="E48" s="15">
        <v>24155.121999999999</v>
      </c>
      <c r="F48" s="16">
        <f t="shared" si="1"/>
        <v>52.462891732168025</v>
      </c>
      <c r="G48" s="1"/>
    </row>
    <row r="49" s="17" customFormat="1" ht="15">
      <c r="A49" s="13" t="s">
        <v>21</v>
      </c>
      <c r="B49" s="13" t="s">
        <v>19</v>
      </c>
      <c r="C49" s="14" t="s">
        <v>67</v>
      </c>
      <c r="D49" s="15">
        <v>247607.60000000001</v>
      </c>
      <c r="E49" s="15">
        <v>102840.97998</v>
      </c>
      <c r="F49" s="16">
        <f t="shared" si="1"/>
        <v>41.533854364728711</v>
      </c>
      <c r="G49" s="1"/>
    </row>
    <row r="50" s="17" customFormat="1" ht="15">
      <c r="A50" s="13" t="s">
        <v>21</v>
      </c>
      <c r="B50" s="13" t="s">
        <v>21</v>
      </c>
      <c r="C50" s="14" t="s">
        <v>68</v>
      </c>
      <c r="D50" s="15">
        <v>765720.59999999998</v>
      </c>
      <c r="E50" s="15">
        <v>639037.37267999991</v>
      </c>
      <c r="F50" s="16">
        <f t="shared" si="1"/>
        <v>83.455685099760913</v>
      </c>
      <c r="G50" s="1"/>
    </row>
    <row r="51" s="17" customFormat="1" ht="15">
      <c r="A51" s="13" t="s">
        <v>21</v>
      </c>
      <c r="B51" s="13" t="s">
        <v>34</v>
      </c>
      <c r="C51" s="14" t="s">
        <v>69</v>
      </c>
      <c r="D51" s="15">
        <v>2018720.70484</v>
      </c>
      <c r="E51" s="15">
        <v>693463.20166000002</v>
      </c>
      <c r="F51" s="16">
        <f t="shared" si="1"/>
        <v>34.351616843151298</v>
      </c>
      <c r="G51" s="1"/>
    </row>
    <row r="52" s="17" customFormat="1" ht="15">
      <c r="A52" s="9" t="s">
        <v>47</v>
      </c>
      <c r="B52" s="9" t="s">
        <v>9</v>
      </c>
      <c r="C52" s="10" t="s">
        <v>70</v>
      </c>
      <c r="D52" s="11">
        <v>2712288.2560000001</v>
      </c>
      <c r="E52" s="11">
        <v>1184261.99027</v>
      </c>
      <c r="F52" s="12">
        <f t="shared" si="1"/>
        <v>43.662836634352182</v>
      </c>
      <c r="G52" s="1"/>
    </row>
    <row r="53" s="17" customFormat="1" ht="15">
      <c r="A53" s="13" t="s">
        <v>47</v>
      </c>
      <c r="B53" s="13" t="s">
        <v>8</v>
      </c>
      <c r="C53" s="14" t="s">
        <v>71</v>
      </c>
      <c r="D53" s="15">
        <v>2454523.8560000001</v>
      </c>
      <c r="E53" s="15">
        <v>1088004.55669</v>
      </c>
      <c r="F53" s="16">
        <f t="shared" si="1"/>
        <v>44.326501615798513</v>
      </c>
      <c r="G53" s="1"/>
    </row>
    <row r="54" s="17" customFormat="1" ht="15">
      <c r="A54" s="13" t="s">
        <v>47</v>
      </c>
      <c r="B54" s="13" t="s">
        <v>11</v>
      </c>
      <c r="C54" s="14" t="s">
        <v>72</v>
      </c>
      <c r="D54" s="15">
        <v>39200</v>
      </c>
      <c r="E54" s="15">
        <v>0</v>
      </c>
      <c r="F54" s="16" t="str">
        <f t="shared" si="1"/>
        <v/>
      </c>
      <c r="G54" s="1"/>
    </row>
    <row r="55" s="17" customFormat="1" ht="15">
      <c r="A55" s="13" t="s">
        <v>47</v>
      </c>
      <c r="B55" s="13" t="s">
        <v>15</v>
      </c>
      <c r="C55" s="14" t="s">
        <v>73</v>
      </c>
      <c r="D55" s="15">
        <v>218564.39999999999</v>
      </c>
      <c r="E55" s="15">
        <v>96257.433579999997</v>
      </c>
      <c r="F55" s="16">
        <f t="shared" si="1"/>
        <v>44.040764909564416</v>
      </c>
      <c r="G55" s="1"/>
    </row>
    <row r="56" s="17" customFormat="1" ht="15">
      <c r="A56" s="9" t="s">
        <v>34</v>
      </c>
      <c r="B56" s="9" t="s">
        <v>9</v>
      </c>
      <c r="C56" s="10" t="s">
        <v>74</v>
      </c>
      <c r="D56" s="11">
        <v>12474604.664000001</v>
      </c>
      <c r="E56" s="11">
        <v>6819849.2981799999</v>
      </c>
      <c r="F56" s="12">
        <f t="shared" si="1"/>
        <v>54.669863148939299</v>
      </c>
      <c r="G56" s="1"/>
    </row>
    <row r="57" s="17" customFormat="1" ht="15">
      <c r="A57" s="13" t="s">
        <v>34</v>
      </c>
      <c r="B57" s="13" t="s">
        <v>8</v>
      </c>
      <c r="C57" s="14" t="s">
        <v>75</v>
      </c>
      <c r="D57" s="15">
        <v>4928748.5</v>
      </c>
      <c r="E57" s="15">
        <v>2534921.8406599998</v>
      </c>
      <c r="F57" s="16">
        <f t="shared" si="1"/>
        <v>51.431348965361082</v>
      </c>
      <c r="G57" s="1"/>
    </row>
    <row r="58" s="17" customFormat="1" ht="15">
      <c r="A58" s="13" t="s">
        <v>34</v>
      </c>
      <c r="B58" s="13" t="s">
        <v>11</v>
      </c>
      <c r="C58" s="14" t="s">
        <v>76</v>
      </c>
      <c r="D58" s="15">
        <v>1666320.7</v>
      </c>
      <c r="E58" s="15">
        <v>827105.53214999998</v>
      </c>
      <c r="F58" s="16">
        <f t="shared" si="1"/>
        <v>49.636635501797464</v>
      </c>
      <c r="G58" s="1"/>
    </row>
    <row r="59" s="17" customFormat="1" ht="15">
      <c r="A59" s="13" t="s">
        <v>34</v>
      </c>
      <c r="B59" s="13" t="s">
        <v>13</v>
      </c>
      <c r="C59" s="14" t="s">
        <v>77</v>
      </c>
      <c r="D59" s="15">
        <v>107344.60000000001</v>
      </c>
      <c r="E59" s="15">
        <v>51715.877329999996</v>
      </c>
      <c r="F59" s="16">
        <f t="shared" si="1"/>
        <v>48.177437272112421</v>
      </c>
      <c r="G59" s="1"/>
    </row>
    <row r="60" s="17" customFormat="1" ht="15">
      <c r="A60" s="13" t="s">
        <v>34</v>
      </c>
      <c r="B60" s="13" t="s">
        <v>15</v>
      </c>
      <c r="C60" s="14" t="s">
        <v>78</v>
      </c>
      <c r="D60" s="15">
        <v>309735.5</v>
      </c>
      <c r="E60" s="15">
        <v>261562.35902</v>
      </c>
      <c r="F60" s="16">
        <f t="shared" si="1"/>
        <v>84.447006888135206</v>
      </c>
      <c r="G60" s="1"/>
    </row>
    <row r="61" s="17" customFormat="1" ht="15">
      <c r="A61" s="13" t="s">
        <v>34</v>
      </c>
      <c r="B61" s="13" t="s">
        <v>17</v>
      </c>
      <c r="C61" s="14" t="s">
        <v>79</v>
      </c>
      <c r="D61" s="15">
        <v>115941.10000000001</v>
      </c>
      <c r="E61" s="15">
        <v>57001.140880000006</v>
      </c>
      <c r="F61" s="16">
        <f t="shared" si="1"/>
        <v>49.163877934571957</v>
      </c>
      <c r="G61" s="1"/>
    </row>
    <row r="62" s="17" customFormat="1" ht="30">
      <c r="A62" s="13" t="s">
        <v>34</v>
      </c>
      <c r="B62" s="13" t="s">
        <v>19</v>
      </c>
      <c r="C62" s="14" t="s">
        <v>80</v>
      </c>
      <c r="D62" s="15">
        <v>336707.90000000002</v>
      </c>
      <c r="E62" s="15">
        <v>184711.08856</v>
      </c>
      <c r="F62" s="16">
        <f t="shared" si="1"/>
        <v>54.857961027941428</v>
      </c>
      <c r="G62" s="1"/>
    </row>
    <row r="63" s="17" customFormat="1" ht="15" hidden="1">
      <c r="A63" s="13" t="s">
        <v>34</v>
      </c>
      <c r="B63" s="13" t="s">
        <v>21</v>
      </c>
      <c r="C63" s="14" t="s">
        <v>81</v>
      </c>
      <c r="D63" s="15">
        <v>0</v>
      </c>
      <c r="E63" s="15">
        <v>0</v>
      </c>
      <c r="F63" s="16" t="str">
        <f t="shared" si="1"/>
        <v/>
      </c>
      <c r="G63" s="1"/>
    </row>
    <row r="64" s="17" customFormat="1" ht="15">
      <c r="A64" s="13" t="s">
        <v>34</v>
      </c>
      <c r="B64" s="13" t="s">
        <v>34</v>
      </c>
      <c r="C64" s="14" t="s">
        <v>82</v>
      </c>
      <c r="D64" s="15">
        <v>5009806.3640000001</v>
      </c>
      <c r="E64" s="15">
        <v>2902831.45958</v>
      </c>
      <c r="F64" s="16">
        <f t="shared" si="1"/>
        <v>57.942987186879627</v>
      </c>
      <c r="G64" s="1"/>
    </row>
    <row r="65" s="17" customFormat="1" ht="15.75">
      <c r="A65" s="9" t="s">
        <v>36</v>
      </c>
      <c r="B65" s="9" t="s">
        <v>9</v>
      </c>
      <c r="C65" s="10" t="s">
        <v>83</v>
      </c>
      <c r="D65" s="11">
        <v>50893757.083999999</v>
      </c>
      <c r="E65" s="11">
        <v>32214247.902169999</v>
      </c>
      <c r="F65" s="12">
        <f t="shared" si="1"/>
        <v>63.297052031353225</v>
      </c>
      <c r="G65" s="1"/>
    </row>
    <row r="66" s="17" customFormat="1" ht="15.75">
      <c r="A66" s="13" t="s">
        <v>36</v>
      </c>
      <c r="B66" s="13" t="s">
        <v>8</v>
      </c>
      <c r="C66" s="14" t="s">
        <v>84</v>
      </c>
      <c r="D66" s="15">
        <v>115516.60000000001</v>
      </c>
      <c r="E66" s="15">
        <v>45133.867549999995</v>
      </c>
      <c r="F66" s="16">
        <f t="shared" si="1"/>
        <v>39.07132615572133</v>
      </c>
      <c r="G66" s="1"/>
    </row>
    <row r="67" s="17" customFormat="1" ht="15.75">
      <c r="A67" s="13" t="s">
        <v>36</v>
      </c>
      <c r="B67" s="13" t="s">
        <v>11</v>
      </c>
      <c r="C67" s="14" t="s">
        <v>85</v>
      </c>
      <c r="D67" s="15">
        <v>3916485.7000000002</v>
      </c>
      <c r="E67" s="15">
        <v>1920646.84341</v>
      </c>
      <c r="F67" s="16">
        <f t="shared" si="1"/>
        <v>49.040057605980785</v>
      </c>
      <c r="G67" s="1"/>
    </row>
    <row r="68" s="17" customFormat="1" ht="15.75">
      <c r="A68" s="13" t="s">
        <v>36</v>
      </c>
      <c r="B68" s="13" t="s">
        <v>13</v>
      </c>
      <c r="C68" s="14" t="s">
        <v>86</v>
      </c>
      <c r="D68" s="15">
        <v>38173370.884000003</v>
      </c>
      <c r="E68" s="15">
        <v>25778616.583000001</v>
      </c>
      <c r="F68" s="16">
        <f t="shared" si="1"/>
        <v>67.530364717685586</v>
      </c>
      <c r="G68" s="1"/>
    </row>
    <row r="69" s="17" customFormat="1" ht="15.75">
      <c r="A69" s="13" t="s">
        <v>36</v>
      </c>
      <c r="B69" s="13" t="s">
        <v>15</v>
      </c>
      <c r="C69" s="14" t="s">
        <v>87</v>
      </c>
      <c r="D69" s="15">
        <v>7730954.5999999996</v>
      </c>
      <c r="E69" s="15">
        <v>4020588.98813</v>
      </c>
      <c r="F69" s="16">
        <f t="shared" si="1"/>
        <v>52.006371737456583</v>
      </c>
      <c r="G69" s="1"/>
    </row>
    <row r="70" s="17" customFormat="1" ht="15.75">
      <c r="A70" s="13" t="s">
        <v>36</v>
      </c>
      <c r="B70" s="13" t="s">
        <v>19</v>
      </c>
      <c r="C70" s="14" t="s">
        <v>88</v>
      </c>
      <c r="D70" s="15">
        <v>957429.30000000005</v>
      </c>
      <c r="E70" s="15">
        <v>449261.62007999996</v>
      </c>
      <c r="F70" s="16">
        <f t="shared" si="1"/>
        <v>46.92373839822951</v>
      </c>
      <c r="G70" s="1"/>
    </row>
    <row r="71" s="17" customFormat="1" ht="15.75">
      <c r="A71" s="9" t="s">
        <v>23</v>
      </c>
      <c r="B71" s="9" t="s">
        <v>9</v>
      </c>
      <c r="C71" s="10" t="s">
        <v>89</v>
      </c>
      <c r="D71" s="11">
        <v>2103218.5</v>
      </c>
      <c r="E71" s="11">
        <v>1034909.30821</v>
      </c>
      <c r="F71" s="12">
        <f t="shared" si="1"/>
        <v>49.20598160438395</v>
      </c>
      <c r="G71" s="1"/>
    </row>
    <row r="72" s="17" customFormat="1" ht="15.75">
      <c r="A72" s="13" t="s">
        <v>23</v>
      </c>
      <c r="B72" s="13" t="s">
        <v>8</v>
      </c>
      <c r="C72" s="14" t="s">
        <v>90</v>
      </c>
      <c r="D72" s="15">
        <v>13764.4</v>
      </c>
      <c r="E72" s="15">
        <v>8456.4500000000007</v>
      </c>
      <c r="F72" s="16">
        <f t="shared" si="1"/>
        <v>61.437113132428586</v>
      </c>
      <c r="G72" s="1"/>
    </row>
    <row r="73" s="17" customFormat="1" ht="15.75">
      <c r="A73" s="13" t="s">
        <v>23</v>
      </c>
      <c r="B73" s="13" t="s">
        <v>11</v>
      </c>
      <c r="C73" s="14" t="s">
        <v>91</v>
      </c>
      <c r="D73" s="15">
        <v>464001.29999999999</v>
      </c>
      <c r="E73" s="15">
        <v>140308.89927000002</v>
      </c>
      <c r="F73" s="16">
        <f t="shared" si="1"/>
        <v>30.238902190575764</v>
      </c>
      <c r="G73" s="1"/>
    </row>
    <row r="74" s="17" customFormat="1" ht="15.75">
      <c r="A74" s="13" t="s">
        <v>23</v>
      </c>
      <c r="B74" s="13" t="s">
        <v>13</v>
      </c>
      <c r="C74" s="14" t="s">
        <v>92</v>
      </c>
      <c r="D74" s="15">
        <v>1550870.6000000001</v>
      </c>
      <c r="E74" s="15">
        <v>848275.69822999998</v>
      </c>
      <c r="F74" s="16">
        <f t="shared" si="1"/>
        <v>54.696742476774013</v>
      </c>
      <c r="G74" s="1"/>
    </row>
    <row r="75" s="17" customFormat="1" ht="15.75">
      <c r="A75" s="13" t="s">
        <v>23</v>
      </c>
      <c r="B75" s="13" t="s">
        <v>17</v>
      </c>
      <c r="C75" s="14" t="s">
        <v>93</v>
      </c>
      <c r="D75" s="15">
        <v>74582.199999999997</v>
      </c>
      <c r="E75" s="15">
        <v>37868.260710000002</v>
      </c>
      <c r="F75" s="16">
        <f t="shared" si="1"/>
        <v>50.773858521202115</v>
      </c>
      <c r="G75" s="1"/>
    </row>
    <row r="76" s="17" customFormat="1" ht="15.75" hidden="1">
      <c r="A76" s="9" t="s">
        <v>25</v>
      </c>
      <c r="B76" s="9" t="s">
        <v>9</v>
      </c>
      <c r="C76" s="10" t="s">
        <v>94</v>
      </c>
      <c r="D76" s="11">
        <v>0</v>
      </c>
      <c r="E76" s="11">
        <v>0</v>
      </c>
      <c r="F76" s="12" t="str">
        <f t="shared" si="1"/>
        <v/>
      </c>
      <c r="G76" s="1"/>
    </row>
    <row r="77" s="17" customFormat="1" ht="15.75" hidden="1">
      <c r="A77" s="13" t="s">
        <v>25</v>
      </c>
      <c r="B77" s="13" t="s">
        <v>8</v>
      </c>
      <c r="C77" s="14" t="s">
        <v>95</v>
      </c>
      <c r="D77" s="15">
        <v>0</v>
      </c>
      <c r="E77" s="15">
        <v>0</v>
      </c>
      <c r="F77" s="16" t="str">
        <f t="shared" si="1"/>
        <v/>
      </c>
      <c r="G77" s="1"/>
    </row>
    <row r="78" s="17" customFormat="1" ht="15.75" hidden="1">
      <c r="A78" s="13" t="s">
        <v>25</v>
      </c>
      <c r="B78" s="13" t="s">
        <v>11</v>
      </c>
      <c r="C78" s="14" t="s">
        <v>96</v>
      </c>
      <c r="D78" s="15">
        <v>0</v>
      </c>
      <c r="E78" s="15">
        <v>0</v>
      </c>
      <c r="F78" s="16" t="str">
        <f t="shared" si="1"/>
        <v/>
      </c>
      <c r="G78" s="1"/>
    </row>
    <row r="79" s="17" customFormat="1" ht="15.75" hidden="1">
      <c r="A79" s="13" t="s">
        <v>25</v>
      </c>
      <c r="B79" s="13" t="s">
        <v>15</v>
      </c>
      <c r="C79" s="14" t="s">
        <v>97</v>
      </c>
      <c r="D79" s="15">
        <v>0</v>
      </c>
      <c r="E79" s="15">
        <v>0</v>
      </c>
      <c r="F79" s="16" t="str">
        <f t="shared" ref="F79:F87" si="2">IF(OR(E79&lt;=0,D79&lt;=0),"",(E79/D79%))</f>
        <v/>
      </c>
      <c r="G79" s="1"/>
    </row>
    <row r="80" s="17" customFormat="1" ht="31.5">
      <c r="A80" s="9" t="s">
        <v>27</v>
      </c>
      <c r="B80" s="9" t="s">
        <v>9</v>
      </c>
      <c r="C80" s="10" t="s">
        <v>98</v>
      </c>
      <c r="D80" s="11">
        <v>884573</v>
      </c>
      <c r="E80" s="11">
        <v>59832.705200000004</v>
      </c>
      <c r="F80" s="12">
        <f t="shared" si="2"/>
        <v>6.7640211944067934</v>
      </c>
      <c r="G80" s="1"/>
    </row>
    <row r="81" s="17" customFormat="1" ht="15.75">
      <c r="A81" s="13" t="s">
        <v>27</v>
      </c>
      <c r="B81" s="13" t="s">
        <v>8</v>
      </c>
      <c r="C81" s="14" t="s">
        <v>99</v>
      </c>
      <c r="D81" s="15">
        <v>855729.80000000005</v>
      </c>
      <c r="E81" s="15">
        <v>59832.705200000004</v>
      </c>
      <c r="F81" s="16">
        <f t="shared" si="2"/>
        <v>6.992009066413253</v>
      </c>
      <c r="G81" s="1"/>
    </row>
    <row r="82" s="17" customFormat="1" ht="15.75">
      <c r="A82" s="13" t="s">
        <v>27</v>
      </c>
      <c r="B82" s="13" t="s">
        <v>11</v>
      </c>
      <c r="C82" s="14" t="s">
        <v>100</v>
      </c>
      <c r="D82" s="15">
        <v>28843.200000000001</v>
      </c>
      <c r="E82" s="15">
        <v>0</v>
      </c>
      <c r="F82" s="16" t="str">
        <f t="shared" si="2"/>
        <v/>
      </c>
      <c r="G82" s="1"/>
    </row>
    <row r="83" s="17" customFormat="1" ht="47.25">
      <c r="A83" s="9" t="s">
        <v>38</v>
      </c>
      <c r="B83" s="9" t="s">
        <v>9</v>
      </c>
      <c r="C83" s="10" t="s">
        <v>101</v>
      </c>
      <c r="D83" s="11">
        <v>14184410.800000001</v>
      </c>
      <c r="E83" s="11">
        <v>4792292.72499</v>
      </c>
      <c r="F83" s="12">
        <f t="shared" si="2"/>
        <v>33.785631229673633</v>
      </c>
      <c r="G83" s="1"/>
    </row>
    <row r="84" s="17" customFormat="1" ht="31.5">
      <c r="A84" s="13" t="s">
        <v>38</v>
      </c>
      <c r="B84" s="13" t="s">
        <v>8</v>
      </c>
      <c r="C84" s="14" t="s">
        <v>102</v>
      </c>
      <c r="D84" s="15">
        <v>8941533</v>
      </c>
      <c r="E84" s="15">
        <v>3162631</v>
      </c>
      <c r="F84" s="16">
        <f t="shared" si="2"/>
        <v>35.370120537496199</v>
      </c>
      <c r="G84" s="1"/>
    </row>
    <row r="85" s="17" customFormat="1" ht="15.75">
      <c r="A85" s="13" t="s">
        <v>38</v>
      </c>
      <c r="B85" s="13" t="s">
        <v>11</v>
      </c>
      <c r="C85" s="14" t="s">
        <v>103</v>
      </c>
      <c r="D85" s="15">
        <v>2653971.1000000001</v>
      </c>
      <c r="E85" s="15">
        <v>379599.39124999999</v>
      </c>
      <c r="F85" s="16">
        <f t="shared" si="2"/>
        <v>14.303071772333919</v>
      </c>
      <c r="G85" s="1"/>
    </row>
    <row r="86" s="17" customFormat="1" ht="15.75">
      <c r="A86" s="13" t="s">
        <v>38</v>
      </c>
      <c r="B86" s="13" t="s">
        <v>13</v>
      </c>
      <c r="C86" s="14" t="s">
        <v>104</v>
      </c>
      <c r="D86" s="15">
        <v>2588906.7000000002</v>
      </c>
      <c r="E86" s="15">
        <v>1250062.3337399999</v>
      </c>
      <c r="F86" s="16">
        <f t="shared" si="2"/>
        <v>48.28533734877351</v>
      </c>
      <c r="G86" s="1"/>
    </row>
    <row r="87" s="19" customFormat="1" ht="15.75">
      <c r="A87" s="20"/>
      <c r="B87" s="20"/>
      <c r="C87" s="21" t="s">
        <v>105</v>
      </c>
      <c r="D87" s="11">
        <v>174981400.10000002</v>
      </c>
      <c r="E87" s="11">
        <v>86416652.313130006</v>
      </c>
      <c r="F87" s="12">
        <f t="shared" si="2"/>
        <v>49.386193197530595</v>
      </c>
    </row>
    <row r="88">
      <c r="D88" s="22"/>
      <c r="E88" s="22"/>
    </row>
  </sheetData>
  <autoFilter ref="A4:F87"/>
  <mergeCells count="2">
    <mergeCell ref="A1:F1"/>
    <mergeCell ref="D2:E2"/>
  </mergeCells>
  <printOptions headings="0" gridLines="0"/>
  <pageMargins left="0.27559055118110237" right="0.19685039370078738" top="0.19685039370078738" bottom="0.19685039370078738" header="0" footer="0"/>
  <pageSetup paperSize="9" scale="75" fitToWidth="1" fitToHeight="0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budjet5</dc:creator>
  <cp:lastModifiedBy>dem</cp:lastModifiedBy>
  <cp:revision>3</cp:revision>
  <dcterms:created xsi:type="dcterms:W3CDTF">2016-08-12T04:26:47Z</dcterms:created>
  <dcterms:modified xsi:type="dcterms:W3CDTF">2025-09-30T05:46:37Z</dcterms:modified>
</cp:coreProperties>
</file>