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doc\Документы\ОАФМ\2022\ОКУМФ за 2021 год\на сайт\"/>
    </mc:Choice>
  </mc:AlternateContent>
  <bookViews>
    <workbookView xWindow="0" yWindow="0" windowWidth="28800" windowHeight="12135"/>
  </bookViews>
  <sheets>
    <sheet name="ОКУМФ за 2021 год" sheetId="4" r:id="rId1"/>
  </sheets>
  <definedNames>
    <definedName name="_xlnm._FilterDatabase" localSheetId="0" hidden="1">'ОКУМФ за 2021 год'!$A$6:$E$6</definedName>
    <definedName name="_xlnm.Print_Area" localSheetId="0">'ОКУМФ за 2021 год'!$A$1:$E$49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4" l="1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E8" i="4"/>
  <c r="A8" i="4"/>
  <c r="E7" i="4"/>
</calcChain>
</file>

<file path=xl/sharedStrings.xml><?xml version="1.0" encoding="utf-8"?>
<sst xmlns="http://schemas.openxmlformats.org/spreadsheetml/2006/main" count="50" uniqueCount="50">
  <si>
    <t>№ п/п</t>
  </si>
  <si>
    <t>Наименование МО</t>
  </si>
  <si>
    <t>Оценка, баллы</t>
  </si>
  <si>
    <t>Итого уменьшение баллов по всем нарушениям</t>
  </si>
  <si>
    <t>Итого оценка, баллы</t>
  </si>
  <si>
    <t>5=3-4</t>
  </si>
  <si>
    <t>Новоорский район</t>
  </si>
  <si>
    <t>Тоцкий район</t>
  </si>
  <si>
    <t>Сорочинский городской округ</t>
  </si>
  <si>
    <t>Ташлинский район</t>
  </si>
  <si>
    <t>Кваркенский район</t>
  </si>
  <si>
    <t>г.Орск</t>
  </si>
  <si>
    <t>Александровский район</t>
  </si>
  <si>
    <t>Оренбургский район</t>
  </si>
  <si>
    <t>г.Бузулук</t>
  </si>
  <si>
    <t>Тюльганский район</t>
  </si>
  <si>
    <t>ЗАТО Комаровский</t>
  </si>
  <si>
    <t>Бузулукский район</t>
  </si>
  <si>
    <t>Адамовский район</t>
  </si>
  <si>
    <t>Саракташский район</t>
  </si>
  <si>
    <t>Грачевский район</t>
  </si>
  <si>
    <t>Акбулакский район</t>
  </si>
  <si>
    <t>Октябрьский район</t>
  </si>
  <si>
    <t>Илекский район</t>
  </si>
  <si>
    <t>Шарлыкский район</t>
  </si>
  <si>
    <t>г.Медногорск</t>
  </si>
  <si>
    <t>Переволоцкий район</t>
  </si>
  <si>
    <t xml:space="preserve">Соль-Илецкий городской округ  </t>
  </si>
  <si>
    <t>Беляевский район</t>
  </si>
  <si>
    <t>Красногвардейский район</t>
  </si>
  <si>
    <t>Асекеевский район</t>
  </si>
  <si>
    <t>Домбаровский район</t>
  </si>
  <si>
    <t>Курманаевский район</t>
  </si>
  <si>
    <t>Первомайский район</t>
  </si>
  <si>
    <t>г.Бугуруслан</t>
  </si>
  <si>
    <t>Сакмарский район</t>
  </si>
  <si>
    <t>Бугурусланский район</t>
  </si>
  <si>
    <t>Матвеевский район</t>
  </si>
  <si>
    <t>Ясненский городской округ</t>
  </si>
  <si>
    <t>Гайский городской округ</t>
  </si>
  <si>
    <t>Абдулинский ГО</t>
  </si>
  <si>
    <t xml:space="preserve">Светлинский район </t>
  </si>
  <si>
    <t>Северный район</t>
  </si>
  <si>
    <t>Новосергиевский район</t>
  </si>
  <si>
    <t>г.Новотроицк</t>
  </si>
  <si>
    <t>Кувандыкский городской округ</t>
  </si>
  <si>
    <t>Пономаревский район</t>
  </si>
  <si>
    <t>г.Оренбург</t>
  </si>
  <si>
    <t>Итого</t>
  </si>
  <si>
    <t>Рейтинг муниципальных образований по оценке качетсва управления муниципальными финансами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</si>
</sst>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0" fontId="1" fillId="0" borderId="0" xfId="1" applyAlignment="1">
      <alignment horizontal="left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9"/>
  <sheetViews>
    <sheetView showZeros="0" tabSelected="1" view="pageBreakPreview" topLeftCell="A13" zoomScale="90" zoomScaleNormal="100" zoomScaleSheetLayoutView="90" workbookViewId="0">
      <selection activeCell="O32" sqref="O32"/>
    </sheetView>
  </sheetViews>
  <sheetFormatPr defaultRowHeight="15" x14ac:dyDescent="0.25"/>
  <cols>
    <col min="1" max="1" width="6.28515625" style="1" customWidth="1"/>
    <col min="2" max="2" width="44.140625" style="6" customWidth="1"/>
    <col min="3" max="3" width="15" style="6" customWidth="1"/>
    <col min="4" max="5" width="19.5703125" style="1" customWidth="1"/>
    <col min="6" max="16384" width="9.140625" style="1"/>
  </cols>
  <sheetData>
    <row r="2" spans="1:5" ht="45.75" customHeight="1" x14ac:dyDescent="0.25">
      <c r="A2" s="11" t="s">
        <v>49</v>
      </c>
      <c r="B2" s="11"/>
      <c r="C2" s="11"/>
      <c r="D2" s="11"/>
      <c r="E2" s="11"/>
    </row>
    <row r="4" spans="1:5" ht="15.75" customHeight="1" x14ac:dyDescent="0.25">
      <c r="A4" s="10" t="s">
        <v>0</v>
      </c>
      <c r="B4" s="10" t="s">
        <v>1</v>
      </c>
      <c r="C4" s="12" t="s">
        <v>2</v>
      </c>
      <c r="D4" s="14" t="s">
        <v>3</v>
      </c>
      <c r="E4" s="14" t="s">
        <v>4</v>
      </c>
    </row>
    <row r="5" spans="1:5" x14ac:dyDescent="0.25">
      <c r="A5" s="10"/>
      <c r="B5" s="10"/>
      <c r="C5" s="13"/>
      <c r="D5" s="14"/>
      <c r="E5" s="14"/>
    </row>
    <row r="6" spans="1:5" ht="15.75" x14ac:dyDescent="0.25">
      <c r="A6" s="7">
        <v>1</v>
      </c>
      <c r="B6" s="7">
        <v>2</v>
      </c>
      <c r="C6" s="8">
        <v>3</v>
      </c>
      <c r="D6" s="9">
        <v>4</v>
      </c>
      <c r="E6" s="9" t="s">
        <v>5</v>
      </c>
    </row>
    <row r="7" spans="1:5" ht="15.75" x14ac:dyDescent="0.25">
      <c r="A7" s="7">
        <v>1</v>
      </c>
      <c r="B7" s="2" t="s">
        <v>6</v>
      </c>
      <c r="C7" s="3">
        <v>79.336065283204974</v>
      </c>
      <c r="D7" s="4">
        <v>0</v>
      </c>
      <c r="E7" s="4">
        <f>C7-D7</f>
        <v>79.336065283204974</v>
      </c>
    </row>
    <row r="8" spans="1:5" ht="15.75" x14ac:dyDescent="0.25">
      <c r="A8" s="7">
        <f>A7+1</f>
        <v>2</v>
      </c>
      <c r="B8" s="2" t="s">
        <v>7</v>
      </c>
      <c r="C8" s="3">
        <v>78.697883101531318</v>
      </c>
      <c r="D8" s="4">
        <v>0</v>
      </c>
      <c r="E8" s="4">
        <f>C8-D8</f>
        <v>78.697883101531318</v>
      </c>
    </row>
    <row r="9" spans="1:5" ht="15.75" x14ac:dyDescent="0.25">
      <c r="A9" s="7">
        <f>A8+1</f>
        <v>3</v>
      </c>
      <c r="B9" s="2" t="s">
        <v>8</v>
      </c>
      <c r="C9" s="3">
        <v>79.904126397438617</v>
      </c>
      <c r="D9" s="4">
        <v>2</v>
      </c>
      <c r="E9" s="4">
        <f>C9-D9</f>
        <v>77.904126397438617</v>
      </c>
    </row>
    <row r="10" spans="1:5" ht="15.75" x14ac:dyDescent="0.25">
      <c r="A10" s="7">
        <f>A9+1</f>
        <v>4</v>
      </c>
      <c r="B10" s="2" t="s">
        <v>9</v>
      </c>
      <c r="C10" s="3">
        <v>76.218241322206879</v>
      </c>
      <c r="D10" s="4">
        <v>0</v>
      </c>
      <c r="E10" s="4">
        <f>C10-D10</f>
        <v>76.218241322206879</v>
      </c>
    </row>
    <row r="11" spans="1:5" ht="15.75" x14ac:dyDescent="0.25">
      <c r="A11" s="7">
        <f>A10+1</f>
        <v>5</v>
      </c>
      <c r="B11" s="2" t="s">
        <v>10</v>
      </c>
      <c r="C11" s="3">
        <v>74.442579966439467</v>
      </c>
      <c r="D11" s="4">
        <v>0</v>
      </c>
      <c r="E11" s="4">
        <f>C11-D11</f>
        <v>74.442579966439467</v>
      </c>
    </row>
    <row r="12" spans="1:5" ht="15.75" x14ac:dyDescent="0.25">
      <c r="A12" s="7">
        <f>A11+1</f>
        <v>6</v>
      </c>
      <c r="B12" s="2" t="s">
        <v>11</v>
      </c>
      <c r="C12" s="3">
        <v>73.108253818365611</v>
      </c>
      <c r="D12" s="4">
        <v>0</v>
      </c>
      <c r="E12" s="4">
        <f>C12-D12</f>
        <v>73.108253818365611</v>
      </c>
    </row>
    <row r="13" spans="1:5" ht="15.75" x14ac:dyDescent="0.25">
      <c r="A13" s="7">
        <f>A12+1</f>
        <v>7</v>
      </c>
      <c r="B13" s="2" t="s">
        <v>12</v>
      </c>
      <c r="C13" s="3">
        <v>73.777119161143048</v>
      </c>
      <c r="D13" s="4">
        <v>1</v>
      </c>
      <c r="E13" s="4">
        <f>C13-D13</f>
        <v>72.777119161143048</v>
      </c>
    </row>
    <row r="14" spans="1:5" ht="15.75" x14ac:dyDescent="0.25">
      <c r="A14" s="7">
        <f>A13+1</f>
        <v>8</v>
      </c>
      <c r="B14" s="2" t="s">
        <v>13</v>
      </c>
      <c r="C14" s="3">
        <v>78.682875668351144</v>
      </c>
      <c r="D14" s="4">
        <v>6</v>
      </c>
      <c r="E14" s="4">
        <f>C14-D14</f>
        <v>72.682875668351144</v>
      </c>
    </row>
    <row r="15" spans="1:5" ht="15.75" x14ac:dyDescent="0.25">
      <c r="A15" s="7">
        <f>A14+1</f>
        <v>9</v>
      </c>
      <c r="B15" s="2" t="s">
        <v>14</v>
      </c>
      <c r="C15" s="3">
        <v>77.767806151472854</v>
      </c>
      <c r="D15" s="4">
        <v>6</v>
      </c>
      <c r="E15" s="4">
        <f>C15-D15</f>
        <v>71.767806151472854</v>
      </c>
    </row>
    <row r="16" spans="1:5" ht="15.75" x14ac:dyDescent="0.25">
      <c r="A16" s="7">
        <f>A15+1</f>
        <v>10</v>
      </c>
      <c r="B16" s="2" t="s">
        <v>15</v>
      </c>
      <c r="C16" s="3">
        <v>72.637095556151735</v>
      </c>
      <c r="D16" s="4">
        <v>1</v>
      </c>
      <c r="E16" s="4">
        <f>C16-D16</f>
        <v>71.637095556151735</v>
      </c>
    </row>
    <row r="17" spans="1:5" ht="15.75" x14ac:dyDescent="0.25">
      <c r="A17" s="7">
        <f>A16+1</f>
        <v>11</v>
      </c>
      <c r="B17" s="2" t="s">
        <v>16</v>
      </c>
      <c r="C17" s="3">
        <v>70.945508760104076</v>
      </c>
      <c r="D17" s="4">
        <v>0</v>
      </c>
      <c r="E17" s="4">
        <f>C17-D17</f>
        <v>70.945508760104076</v>
      </c>
    </row>
    <row r="18" spans="1:5" ht="15.75" x14ac:dyDescent="0.25">
      <c r="A18" s="7">
        <f>A17+1</f>
        <v>12</v>
      </c>
      <c r="B18" s="2" t="s">
        <v>17</v>
      </c>
      <c r="C18" s="3">
        <v>73.604611934727473</v>
      </c>
      <c r="D18" s="4">
        <v>3</v>
      </c>
      <c r="E18" s="4">
        <f>C18-D18</f>
        <v>70.604611934727473</v>
      </c>
    </row>
    <row r="19" spans="1:5" ht="15.75" x14ac:dyDescent="0.25">
      <c r="A19" s="7">
        <f>A18+1</f>
        <v>13</v>
      </c>
      <c r="B19" s="2" t="s">
        <v>18</v>
      </c>
      <c r="C19" s="3">
        <v>71.456972995538791</v>
      </c>
      <c r="D19" s="4">
        <v>1</v>
      </c>
      <c r="E19" s="4">
        <f>C19-D19</f>
        <v>70.456972995538791</v>
      </c>
    </row>
    <row r="20" spans="1:5" ht="15.75" x14ac:dyDescent="0.25">
      <c r="A20" s="7">
        <f>A19+1</f>
        <v>14</v>
      </c>
      <c r="B20" s="2" t="s">
        <v>19</v>
      </c>
      <c r="C20" s="3">
        <v>70.255989094328442</v>
      </c>
      <c r="D20" s="4">
        <v>0</v>
      </c>
      <c r="E20" s="4">
        <f>C20-D20</f>
        <v>70.255989094328442</v>
      </c>
    </row>
    <row r="21" spans="1:5" ht="15.75" x14ac:dyDescent="0.25">
      <c r="A21" s="7">
        <f>A20+1</f>
        <v>15</v>
      </c>
      <c r="B21" s="2" t="s">
        <v>20</v>
      </c>
      <c r="C21" s="3">
        <v>73.138871059407052</v>
      </c>
      <c r="D21" s="4">
        <v>3</v>
      </c>
      <c r="E21" s="4">
        <f>C21-D21</f>
        <v>70.138871059407052</v>
      </c>
    </row>
    <row r="22" spans="1:5" ht="15.75" x14ac:dyDescent="0.25">
      <c r="A22" s="7">
        <f>A21+1</f>
        <v>16</v>
      </c>
      <c r="B22" s="2" t="s">
        <v>21</v>
      </c>
      <c r="C22" s="3">
        <v>70.135439755134584</v>
      </c>
      <c r="D22" s="4">
        <v>1</v>
      </c>
      <c r="E22" s="4">
        <f>C22-D22</f>
        <v>69.135439755134584</v>
      </c>
    </row>
    <row r="23" spans="1:5" ht="15.75" x14ac:dyDescent="0.25">
      <c r="A23" s="7">
        <f>A22+1</f>
        <v>17</v>
      </c>
      <c r="B23" s="2" t="s">
        <v>22</v>
      </c>
      <c r="C23" s="3">
        <v>68.428406395119353</v>
      </c>
      <c r="D23" s="4">
        <v>0</v>
      </c>
      <c r="E23" s="4">
        <f>C23-D23</f>
        <v>68.428406395119353</v>
      </c>
    </row>
    <row r="24" spans="1:5" ht="15.75" x14ac:dyDescent="0.25">
      <c r="A24" s="7">
        <f>A23+1</f>
        <v>18</v>
      </c>
      <c r="B24" s="2" t="s">
        <v>23</v>
      </c>
      <c r="C24" s="3">
        <v>67.800887347209624</v>
      </c>
      <c r="D24" s="4">
        <v>0</v>
      </c>
      <c r="E24" s="4">
        <f>C24-D24</f>
        <v>67.800887347209624</v>
      </c>
    </row>
    <row r="25" spans="1:5" ht="15.75" x14ac:dyDescent="0.25">
      <c r="A25" s="7">
        <f>A24+1</f>
        <v>19</v>
      </c>
      <c r="B25" s="2" t="s">
        <v>24</v>
      </c>
      <c r="C25" s="3">
        <v>70.669217210886927</v>
      </c>
      <c r="D25" s="4">
        <v>3</v>
      </c>
      <c r="E25" s="4">
        <f>C25-D25</f>
        <v>67.669217210886927</v>
      </c>
    </row>
    <row r="26" spans="1:5" ht="15.75" x14ac:dyDescent="0.25">
      <c r="A26" s="7">
        <f>A25+1</f>
        <v>20</v>
      </c>
      <c r="B26" s="2" t="s">
        <v>25</v>
      </c>
      <c r="C26" s="3">
        <v>75.896183153545749</v>
      </c>
      <c r="D26" s="4">
        <v>9</v>
      </c>
      <c r="E26" s="4">
        <f>C26-D26</f>
        <v>66.896183153545749</v>
      </c>
    </row>
    <row r="27" spans="1:5" ht="15.75" x14ac:dyDescent="0.25">
      <c r="A27" s="7">
        <f>A26+1</f>
        <v>21</v>
      </c>
      <c r="B27" s="2" t="s">
        <v>26</v>
      </c>
      <c r="C27" s="3">
        <v>64.917831704893985</v>
      </c>
      <c r="D27" s="4">
        <v>0</v>
      </c>
      <c r="E27" s="4">
        <f>C27-D27</f>
        <v>64.917831704893985</v>
      </c>
    </row>
    <row r="28" spans="1:5" ht="15.75" x14ac:dyDescent="0.25">
      <c r="A28" s="7">
        <f>A27+1</f>
        <v>22</v>
      </c>
      <c r="B28" s="2" t="s">
        <v>27</v>
      </c>
      <c r="C28" s="3">
        <v>74.84885568998908</v>
      </c>
      <c r="D28" s="4">
        <v>10</v>
      </c>
      <c r="E28" s="4">
        <f>C28-D28</f>
        <v>64.84885568998908</v>
      </c>
    </row>
    <row r="29" spans="1:5" ht="15.75" x14ac:dyDescent="0.25">
      <c r="A29" s="7">
        <f>A28+1</f>
        <v>23</v>
      </c>
      <c r="B29" s="2" t="s">
        <v>28</v>
      </c>
      <c r="C29" s="3">
        <v>64.45300245002025</v>
      </c>
      <c r="D29" s="4">
        <v>0</v>
      </c>
      <c r="E29" s="4">
        <f>C29-D29</f>
        <v>64.45300245002025</v>
      </c>
    </row>
    <row r="30" spans="1:5" ht="15.75" x14ac:dyDescent="0.25">
      <c r="A30" s="7">
        <f>A29+1</f>
        <v>24</v>
      </c>
      <c r="B30" s="2" t="s">
        <v>29</v>
      </c>
      <c r="C30" s="3">
        <v>64.164027083451245</v>
      </c>
      <c r="D30" s="4">
        <v>0</v>
      </c>
      <c r="E30" s="4">
        <f>C30-D30</f>
        <v>64.164027083451245</v>
      </c>
    </row>
    <row r="31" spans="1:5" ht="15.75" x14ac:dyDescent="0.25">
      <c r="A31" s="7">
        <f>A30+1</f>
        <v>25</v>
      </c>
      <c r="B31" s="2" t="s">
        <v>30</v>
      </c>
      <c r="C31" s="3">
        <v>67.122521159094177</v>
      </c>
      <c r="D31" s="4">
        <v>3</v>
      </c>
      <c r="E31" s="4">
        <f>C31-D31</f>
        <v>64.122521159094177</v>
      </c>
    </row>
    <row r="32" spans="1:5" ht="15.75" x14ac:dyDescent="0.25">
      <c r="A32" s="7">
        <f>A31+1</f>
        <v>26</v>
      </c>
      <c r="B32" s="2" t="s">
        <v>31</v>
      </c>
      <c r="C32" s="3">
        <v>63.921208564569405</v>
      </c>
      <c r="D32" s="4">
        <v>0</v>
      </c>
      <c r="E32" s="4">
        <f>C32-D32</f>
        <v>63.921208564569405</v>
      </c>
    </row>
    <row r="33" spans="1:5" ht="15.75" x14ac:dyDescent="0.25">
      <c r="A33" s="7">
        <f>A32+1</f>
        <v>27</v>
      </c>
      <c r="B33" s="2" t="s">
        <v>32</v>
      </c>
      <c r="C33" s="3">
        <v>66.890766394580027</v>
      </c>
      <c r="D33" s="4">
        <v>3</v>
      </c>
      <c r="E33" s="4">
        <f>C33-D33</f>
        <v>63.890766394580027</v>
      </c>
    </row>
    <row r="34" spans="1:5" ht="15.75" x14ac:dyDescent="0.25">
      <c r="A34" s="7">
        <f>A33+1</f>
        <v>28</v>
      </c>
      <c r="B34" s="2" t="s">
        <v>33</v>
      </c>
      <c r="C34" s="3">
        <v>69.489999152733205</v>
      </c>
      <c r="D34" s="4">
        <v>6</v>
      </c>
      <c r="E34" s="4">
        <f>C34-D34</f>
        <v>63.489999152733205</v>
      </c>
    </row>
    <row r="35" spans="1:5" ht="15.75" x14ac:dyDescent="0.25">
      <c r="A35" s="7">
        <f>A34+1</f>
        <v>29</v>
      </c>
      <c r="B35" s="2" t="s">
        <v>34</v>
      </c>
      <c r="C35" s="3">
        <v>69.19148787661689</v>
      </c>
      <c r="D35" s="4">
        <v>6</v>
      </c>
      <c r="E35" s="4">
        <f>C35-D35</f>
        <v>63.19148787661689</v>
      </c>
    </row>
    <row r="36" spans="1:5" ht="15.75" x14ac:dyDescent="0.25">
      <c r="A36" s="7">
        <f>A35+1</f>
        <v>30</v>
      </c>
      <c r="B36" s="2" t="s">
        <v>35</v>
      </c>
      <c r="C36" s="3">
        <v>60.703842864388861</v>
      </c>
      <c r="D36" s="4">
        <v>0</v>
      </c>
      <c r="E36" s="4">
        <f>C36-D36</f>
        <v>60.703842864388861</v>
      </c>
    </row>
    <row r="37" spans="1:5" ht="15.75" x14ac:dyDescent="0.25">
      <c r="A37" s="7">
        <f>A36+1</f>
        <v>31</v>
      </c>
      <c r="B37" s="2" t="s">
        <v>36</v>
      </c>
      <c r="C37" s="3">
        <v>63.499985605621035</v>
      </c>
      <c r="D37" s="4">
        <v>3</v>
      </c>
      <c r="E37" s="4">
        <f>C37-D37</f>
        <v>60.499985605621035</v>
      </c>
    </row>
    <row r="38" spans="1:5" ht="15.75" x14ac:dyDescent="0.25">
      <c r="A38" s="7">
        <f>A37+1</f>
        <v>32</v>
      </c>
      <c r="B38" s="2" t="s">
        <v>37</v>
      </c>
      <c r="C38" s="3">
        <v>62.936247661695241</v>
      </c>
      <c r="D38" s="4">
        <v>3</v>
      </c>
      <c r="E38" s="4">
        <f>C38-D38</f>
        <v>59.936247661695241</v>
      </c>
    </row>
    <row r="39" spans="1:5" ht="15.75" x14ac:dyDescent="0.25">
      <c r="A39" s="7">
        <f>A38+1</f>
        <v>33</v>
      </c>
      <c r="B39" s="2" t="s">
        <v>38</v>
      </c>
      <c r="C39" s="3">
        <v>71.880861106123149</v>
      </c>
      <c r="D39" s="4">
        <v>12</v>
      </c>
      <c r="E39" s="4">
        <f>C39-D39</f>
        <v>59.880861106123149</v>
      </c>
    </row>
    <row r="40" spans="1:5" ht="15.75" x14ac:dyDescent="0.25">
      <c r="A40" s="7">
        <f>A39+1</f>
        <v>34</v>
      </c>
      <c r="B40" s="2" t="s">
        <v>39</v>
      </c>
      <c r="C40" s="3">
        <v>69.830059828683815</v>
      </c>
      <c r="D40" s="4">
        <v>10</v>
      </c>
      <c r="E40" s="4">
        <f>C40-D40</f>
        <v>59.830059828683815</v>
      </c>
    </row>
    <row r="41" spans="1:5" ht="15.75" x14ac:dyDescent="0.25">
      <c r="A41" s="7">
        <f>A40+1</f>
        <v>35</v>
      </c>
      <c r="B41" s="2" t="s">
        <v>40</v>
      </c>
      <c r="C41" s="3">
        <v>65.638478865227952</v>
      </c>
      <c r="D41" s="4">
        <v>6</v>
      </c>
      <c r="E41" s="4">
        <f>C41-D41</f>
        <v>59.638478865227952</v>
      </c>
    </row>
    <row r="42" spans="1:5" ht="15.75" x14ac:dyDescent="0.25">
      <c r="A42" s="7">
        <f>A41+1</f>
        <v>36</v>
      </c>
      <c r="B42" s="2" t="s">
        <v>41</v>
      </c>
      <c r="C42" s="3">
        <v>59.91284563966888</v>
      </c>
      <c r="D42" s="4">
        <v>1</v>
      </c>
      <c r="E42" s="4">
        <f>C42-D42</f>
        <v>58.91284563966888</v>
      </c>
    </row>
    <row r="43" spans="1:5" ht="15.75" x14ac:dyDescent="0.25">
      <c r="A43" s="7">
        <f>A42+1</f>
        <v>37</v>
      </c>
      <c r="B43" s="2" t="s">
        <v>47</v>
      </c>
      <c r="C43" s="3">
        <v>65.67</v>
      </c>
      <c r="D43" s="4">
        <v>8</v>
      </c>
      <c r="E43" s="4">
        <f>C43-D43</f>
        <v>57.67</v>
      </c>
    </row>
    <row r="44" spans="1:5" ht="15.75" x14ac:dyDescent="0.25">
      <c r="A44" s="7">
        <f>A43+1</f>
        <v>38</v>
      </c>
      <c r="B44" s="2" t="s">
        <v>42</v>
      </c>
      <c r="C44" s="3">
        <v>64.066438131675753</v>
      </c>
      <c r="D44" s="4">
        <v>7</v>
      </c>
      <c r="E44" s="4">
        <f>C44-D44</f>
        <v>57.066438131675753</v>
      </c>
    </row>
    <row r="45" spans="1:5" ht="15.75" x14ac:dyDescent="0.25">
      <c r="A45" s="7">
        <f>A44+1</f>
        <v>39</v>
      </c>
      <c r="B45" s="2" t="s">
        <v>43</v>
      </c>
      <c r="C45" s="3">
        <v>59.651543269739342</v>
      </c>
      <c r="D45" s="4">
        <v>3</v>
      </c>
      <c r="E45" s="4">
        <f>C45-D45</f>
        <v>56.651543269739342</v>
      </c>
    </row>
    <row r="46" spans="1:5" ht="15.75" x14ac:dyDescent="0.25">
      <c r="A46" s="7">
        <f>A45+1</f>
        <v>40</v>
      </c>
      <c r="B46" s="2" t="s">
        <v>44</v>
      </c>
      <c r="C46" s="3">
        <v>54.712457314555863</v>
      </c>
      <c r="D46" s="4">
        <v>0</v>
      </c>
      <c r="E46" s="4">
        <f>C46-D46</f>
        <v>54.712457314555863</v>
      </c>
    </row>
    <row r="47" spans="1:5" ht="15.75" x14ac:dyDescent="0.25">
      <c r="A47" s="7">
        <f>A46+1</f>
        <v>41</v>
      </c>
      <c r="B47" s="2" t="s">
        <v>45</v>
      </c>
      <c r="C47" s="3">
        <v>63.36894635134616</v>
      </c>
      <c r="D47" s="4">
        <v>10</v>
      </c>
      <c r="E47" s="4">
        <f>C47-D47</f>
        <v>53.36894635134616</v>
      </c>
    </row>
    <row r="48" spans="1:5" ht="15.75" x14ac:dyDescent="0.25">
      <c r="A48" s="7">
        <f>A47+1</f>
        <v>42</v>
      </c>
      <c r="B48" s="2" t="s">
        <v>46</v>
      </c>
      <c r="C48" s="3">
        <v>54.612272109501859</v>
      </c>
      <c r="D48" s="4">
        <v>6</v>
      </c>
      <c r="E48" s="4">
        <f>C48-D48</f>
        <v>48.612272109501859</v>
      </c>
    </row>
    <row r="49" spans="1:5" ht="15.75" x14ac:dyDescent="0.25">
      <c r="A49" s="10" t="s">
        <v>48</v>
      </c>
      <c r="B49" s="10"/>
      <c r="C49" s="7"/>
      <c r="D49" s="5">
        <f>SUM(D7:D48)</f>
        <v>133</v>
      </c>
      <c r="E49" s="4"/>
    </row>
  </sheetData>
  <mergeCells count="7">
    <mergeCell ref="A49:B49"/>
    <mergeCell ref="A2:E2"/>
    <mergeCell ref="A4:A5"/>
    <mergeCell ref="B4:B5"/>
    <mergeCell ref="C4:C5"/>
    <mergeCell ref="D4:D5"/>
    <mergeCell ref="E4:E5"/>
  </mergeCells>
  <pageMargins left="0.11811023622047245" right="0.11811023622047245" top="0.15748031496062992" bottom="0.15748031496062992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ОКУМФ за 2021 год</vt:lpstr>
      <vt:lpstr>'ОКУМФ за 2021 год'!Область_печати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Шермецинский Талгат Сергеевич</dc:creator>
  <cp:lastModifiedBy>Шермецинский Талгат Сергеевич</cp:lastModifiedBy>
  <dcterms:created xsi:type="dcterms:W3CDTF">2022-09-06T04:47:14Z</dcterms:created>
  <dcterms:modified xsi:type="dcterms:W3CDTF">2022-09-07T06:14:28Z</dcterms:modified>
</cp:coreProperties>
</file>